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75" windowHeight="8355"/>
  </bookViews>
  <sheets>
    <sheet name="Видеоэкраны" sheetId="5" r:id="rId1"/>
  </sheets>
  <definedNames>
    <definedName name="_xlnm._FilterDatabase" localSheetId="0" hidden="1">Видеоэкраны!$A$1:$R$1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5" l="1"/>
  <c r="P3" i="5" s="1"/>
  <c r="Q3" i="5" s="1"/>
  <c r="N4" i="5"/>
  <c r="P4" i="5" s="1"/>
  <c r="Q4" i="5" s="1"/>
  <c r="N2" i="5" l="1"/>
  <c r="P2" i="5" s="1"/>
  <c r="Q2" i="5" s="1"/>
</calcChain>
</file>

<file path=xl/sharedStrings.xml><?xml version="1.0" encoding="utf-8"?>
<sst xmlns="http://schemas.openxmlformats.org/spreadsheetml/2006/main" count="54" uniqueCount="35">
  <si>
    <t>Город</t>
  </si>
  <si>
    <t>Фото</t>
  </si>
  <si>
    <t>Локация</t>
  </si>
  <si>
    <t>МФЦ</t>
  </si>
  <si>
    <t>Карта</t>
  </si>
  <si>
    <t>Координаты</t>
  </si>
  <si>
    <t>Адреc</t>
  </si>
  <si>
    <t>В секторе ожидания и информирования</t>
  </si>
  <si>
    <t>Вид конструкции</t>
  </si>
  <si>
    <t>Расположение конструкции</t>
  </si>
  <si>
    <t>Сторона</t>
  </si>
  <si>
    <t>Способ показа</t>
  </si>
  <si>
    <t>Код</t>
  </si>
  <si>
    <t>Ролик, сек.</t>
  </si>
  <si>
    <t>Выходов в час</t>
  </si>
  <si>
    <t>Выходов в сутки</t>
  </si>
  <si>
    <t>Выходов за период</t>
  </si>
  <si>
    <t>Стоимость</t>
  </si>
  <si>
    <t>Видеоэкран</t>
  </si>
  <si>
    <t>Ссылка</t>
  </si>
  <si>
    <t>А</t>
  </si>
  <si>
    <t>Видео</t>
  </si>
  <si>
    <t>16х9</t>
  </si>
  <si>
    <t>Период, мес</t>
  </si>
  <si>
    <t>Формат, м.</t>
  </si>
  <si>
    <t>Сыктывкар</t>
  </si>
  <si>
    <t>ул. Кутузова, 5</t>
  </si>
  <si>
    <t>61.678525, 50.838374</t>
  </si>
  <si>
    <t>ул Комарова, д 8</t>
  </si>
  <si>
    <t>Орджоникидзе ул., д50</t>
  </si>
  <si>
    <t>61.796857, 50.746962</t>
  </si>
  <si>
    <t>61.671914, 50.818899</t>
  </si>
  <si>
    <t>КММ-1</t>
  </si>
  <si>
    <t>КММ-2</t>
  </si>
  <si>
    <t>КММ-3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</si>
</sst>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  <xf numFmtId="0" fontId="11" fillId="0" borderId="0"/>
    <xf numFmtId="0" fontId="13" fillId="0" borderId="0"/>
    <xf numFmtId="0" fontId="12" fillId="0" borderId="0"/>
    <xf numFmtId="0" fontId="11" fillId="0" borderId="0"/>
    <xf numFmtId="0" fontId="14" fillId="0" borderId="0"/>
    <xf numFmtId="0" fontId="14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" fillId="0" borderId="1" xfId="3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4" fillId="0" borderId="1" xfId="3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0" borderId="1" xfId="3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</cellXfs>
  <cellStyles count="10">
    <cellStyle name="Normal 2" xfId="6"/>
    <cellStyle name="Гиперссылка" xfId="2" builtinId="8"/>
    <cellStyle name="Обычный" xfId="0" builtinId="0"/>
    <cellStyle name="Обычный 10" xfId="5"/>
    <cellStyle name="Обычный 11 2" xfId="9"/>
    <cellStyle name="Обычный 2" xfId="3"/>
    <cellStyle name="Обычный 2 2" xfId="4"/>
    <cellStyle name="Обычный 3" xfId="7"/>
    <cellStyle name="Обычный 4" xfId="8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AlPheQnYuwVvlQ" TargetMode="External"/><Relationship Id="rId2" Type="http://schemas.openxmlformats.org/officeDocument/2006/relationships/hyperlink" Target="https://yandex.ru/maps/-/CHu2uCyW" TargetMode="External"/><Relationship Id="rId1" Type="http://schemas.openxmlformats.org/officeDocument/2006/relationships/hyperlink" Target="https://disk.yandex.ru/d/AlPheQnYuwVvlQ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Hu2rZOZ" TargetMode="External"/><Relationship Id="rId4" Type="http://schemas.openxmlformats.org/officeDocument/2006/relationships/hyperlink" Target="https://yandex.ru/maps/-/CHu2rB5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abSelected="1" workbookViewId="0">
      <selection activeCell="E3" sqref="E3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20" style="6" customWidth="1"/>
    <col min="4" max="4" width="10" style="1" customWidth="1"/>
    <col min="5" max="5" width="19.28515625" style="1" customWidth="1"/>
    <col min="6" max="6" width="28.42578125" style="1" customWidth="1"/>
    <col min="7" max="7" width="9.5703125" style="5" customWidth="1"/>
    <col min="8" max="8" width="12.140625" style="1" customWidth="1"/>
    <col min="9" max="9" width="17.140625" style="1" customWidth="1"/>
    <col min="10" max="10" width="14.28515625" style="3" customWidth="1"/>
    <col min="11" max="11" width="8.7109375" style="3" customWidth="1"/>
    <col min="12" max="12" width="14.28515625" style="3" customWidth="1"/>
    <col min="13" max="13" width="16.85546875" style="3" customWidth="1"/>
    <col min="14" max="14" width="18.7109375" style="3" customWidth="1"/>
    <col min="15" max="15" width="15.7109375" style="3" customWidth="1"/>
    <col min="16" max="16" width="21.5703125" style="3" customWidth="1"/>
    <col min="17" max="17" width="13.85546875" style="1" customWidth="1"/>
    <col min="18" max="18" width="19" style="1" customWidth="1"/>
    <col min="19" max="19" width="9.140625" style="4"/>
    <col min="20" max="16384" width="9.140625" style="1"/>
  </cols>
  <sheetData>
    <row r="1" spans="1:19" s="2" customFormat="1" x14ac:dyDescent="0.25">
      <c r="A1" s="8" t="s">
        <v>0</v>
      </c>
      <c r="B1" s="8" t="s">
        <v>2</v>
      </c>
      <c r="C1" s="9" t="s">
        <v>6</v>
      </c>
      <c r="D1" s="8" t="s">
        <v>4</v>
      </c>
      <c r="E1" s="10" t="s">
        <v>8</v>
      </c>
      <c r="F1" s="10" t="s">
        <v>9</v>
      </c>
      <c r="G1" s="10" t="s">
        <v>1</v>
      </c>
      <c r="H1" s="10" t="s">
        <v>10</v>
      </c>
      <c r="I1" s="11" t="s">
        <v>11</v>
      </c>
      <c r="J1" s="10" t="s">
        <v>24</v>
      </c>
      <c r="K1" s="10" t="s">
        <v>12</v>
      </c>
      <c r="L1" s="9" t="s">
        <v>13</v>
      </c>
      <c r="M1" s="9" t="s">
        <v>14</v>
      </c>
      <c r="N1" s="12" t="s">
        <v>15</v>
      </c>
      <c r="O1" s="13" t="s">
        <v>23</v>
      </c>
      <c r="P1" s="13" t="s">
        <v>16</v>
      </c>
      <c r="Q1" s="14" t="s">
        <v>17</v>
      </c>
      <c r="R1" s="15" t="s">
        <v>5</v>
      </c>
    </row>
    <row r="2" spans="1:19" ht="25.5" x14ac:dyDescent="0.2">
      <c r="A2" s="16" t="s">
        <v>25</v>
      </c>
      <c r="B2" s="16" t="s">
        <v>3</v>
      </c>
      <c r="C2" s="17" t="s">
        <v>26</v>
      </c>
      <c r="D2" s="18" t="s">
        <v>4</v>
      </c>
      <c r="E2" s="19" t="s">
        <v>18</v>
      </c>
      <c r="F2" s="16" t="s">
        <v>7</v>
      </c>
      <c r="G2" s="20" t="s">
        <v>19</v>
      </c>
      <c r="H2" s="19" t="s">
        <v>20</v>
      </c>
      <c r="I2" s="21" t="s">
        <v>21</v>
      </c>
      <c r="J2" s="19" t="s">
        <v>22</v>
      </c>
      <c r="K2" s="19" t="s">
        <v>32</v>
      </c>
      <c r="L2" s="17">
        <v>30</v>
      </c>
      <c r="M2" s="17">
        <v>1</v>
      </c>
      <c r="N2" s="22">
        <f>M2*10</f>
        <v>10</v>
      </c>
      <c r="O2" s="23">
        <v>1</v>
      </c>
      <c r="P2" s="23">
        <f>N2*(O2*30)</f>
        <v>300</v>
      </c>
      <c r="Q2" s="7">
        <f>1.7*P2*L2</f>
        <v>15300</v>
      </c>
      <c r="R2" s="24" t="s">
        <v>27</v>
      </c>
    </row>
    <row r="3" spans="1:19" ht="25.5" x14ac:dyDescent="0.2">
      <c r="A3" s="16" t="s">
        <v>25</v>
      </c>
      <c r="B3" s="16" t="s">
        <v>3</v>
      </c>
      <c r="C3" s="25" t="s">
        <v>28</v>
      </c>
      <c r="D3" s="18" t="s">
        <v>4</v>
      </c>
      <c r="E3" s="19" t="s">
        <v>18</v>
      </c>
      <c r="F3" s="16" t="s">
        <v>7</v>
      </c>
      <c r="G3" s="20" t="s">
        <v>19</v>
      </c>
      <c r="H3" s="19" t="s">
        <v>20</v>
      </c>
      <c r="I3" s="21" t="s">
        <v>21</v>
      </c>
      <c r="J3" s="19" t="s">
        <v>22</v>
      </c>
      <c r="K3" s="19" t="s">
        <v>33</v>
      </c>
      <c r="L3" s="17">
        <v>30</v>
      </c>
      <c r="M3" s="17">
        <v>1</v>
      </c>
      <c r="N3" s="22">
        <f>M3*10</f>
        <v>10</v>
      </c>
      <c r="O3" s="23">
        <v>1</v>
      </c>
      <c r="P3" s="23">
        <f>N3*(O3*30)</f>
        <v>300</v>
      </c>
      <c r="Q3" s="7">
        <f>1.7*P3*L3</f>
        <v>15300</v>
      </c>
      <c r="R3" s="24" t="s">
        <v>30</v>
      </c>
    </row>
    <row r="4" spans="1:19" ht="25.5" x14ac:dyDescent="0.2">
      <c r="A4" s="16" t="s">
        <v>25</v>
      </c>
      <c r="B4" s="16" t="s">
        <v>3</v>
      </c>
      <c r="C4" s="25" t="s">
        <v>29</v>
      </c>
      <c r="D4" s="18" t="s">
        <v>4</v>
      </c>
      <c r="E4" s="19" t="s">
        <v>18</v>
      </c>
      <c r="F4" s="16" t="s">
        <v>7</v>
      </c>
      <c r="G4" s="20" t="s">
        <v>19</v>
      </c>
      <c r="H4" s="19" t="s">
        <v>20</v>
      </c>
      <c r="I4" s="21" t="s">
        <v>21</v>
      </c>
      <c r="J4" s="19" t="s">
        <v>22</v>
      </c>
      <c r="K4" s="19" t="s">
        <v>34</v>
      </c>
      <c r="L4" s="17">
        <v>30</v>
      </c>
      <c r="M4" s="17">
        <v>1</v>
      </c>
      <c r="N4" s="22">
        <f>M4*10</f>
        <v>10</v>
      </c>
      <c r="O4" s="23">
        <v>1</v>
      </c>
      <c r="P4" s="23">
        <f>N4*(O4*30)</f>
        <v>300</v>
      </c>
      <c r="Q4" s="7">
        <f>1.7*P4*L4</f>
        <v>15300</v>
      </c>
      <c r="R4" s="24" t="s">
        <v>31</v>
      </c>
    </row>
    <row r="5" spans="1:19" x14ac:dyDescent="0.25">
      <c r="C5" s="1"/>
      <c r="F5" s="5"/>
      <c r="G5" s="1"/>
      <c r="P5" s="1"/>
      <c r="S5" s="1"/>
    </row>
    <row r="6" spans="1:19" x14ac:dyDescent="0.25">
      <c r="C6" s="1"/>
      <c r="F6" s="5"/>
      <c r="G6" s="1"/>
      <c r="P6" s="1"/>
      <c r="S6" s="1"/>
    </row>
  </sheetData>
  <autoFilter ref="A1:R1">
    <sortState ref="A2:R4">
      <sortCondition ref="Q1"/>
    </sortState>
  </autoFilter>
  <hyperlinks>
    <hyperlink ref="G2" r:id="rId1"/>
    <hyperlink ref="D2" r:id="rId2"/>
    <hyperlink ref="G3:G4" r:id="rId3" display="Ссылка"/>
    <hyperlink ref="D3" r:id="rId4"/>
    <hyperlink ref="D4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2026-04-19T18:01:29Z</dcterms:modified>
</cp:coreProperties>
</file>